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875" windowHeight="6450" tabRatio="925" activeTab="1"/>
  </bookViews>
  <sheets>
    <sheet name="Outside Support Budget" sheetId="1" r:id="rId1"/>
    <sheet name="Support Payout Schedule" sheetId="2" r:id="rId2"/>
  </sheets>
  <definedNames>
    <definedName name="_xlnm.Print_Area" localSheetId="0">'Outside Support Budget'!$A$3:$N$63</definedName>
  </definedNames>
  <calcPr fullCalcOnLoad="1"/>
</workbook>
</file>

<file path=xl/sharedStrings.xml><?xml version="1.0" encoding="utf-8"?>
<sst xmlns="http://schemas.openxmlformats.org/spreadsheetml/2006/main" count="92" uniqueCount="72">
  <si>
    <t>Training</t>
  </si>
  <si>
    <t>Support</t>
  </si>
  <si>
    <t>Itineration</t>
  </si>
  <si>
    <t>Income</t>
  </si>
  <si>
    <t>Presbytery</t>
  </si>
  <si>
    <t>Churches</t>
  </si>
  <si>
    <t>Personal Contacts</t>
  </si>
  <si>
    <t>Start-up Date:</t>
  </si>
  <si>
    <t>Starting Amount:</t>
  </si>
  <si>
    <t>Current Date:</t>
  </si>
  <si>
    <t>MNA Outside Support Budget</t>
  </si>
  <si>
    <t>JFM</t>
  </si>
  <si>
    <t>AMJ</t>
  </si>
  <si>
    <t>JAS</t>
  </si>
  <si>
    <t>OND</t>
  </si>
  <si>
    <t>APJ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</si>
  <si>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</si>
  <si>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</si>
  <si>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</si>
  <si>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</si>
  <si>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</si>
  <si>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</si>
  <si>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</si>
  <si>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</si>
  <si>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</si>
  <si>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</si>
  <si>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</si>
  <si>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</si>
  <si>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Total</t>
  </si>
  <si>
    <t>Expenses</t>
  </si>
  <si>
    <t>Process/Placement</t>
  </si>
  <si>
    <t>Start-up/Operating</t>
  </si>
  <si>
    <t>Coaching/Mentoring</t>
  </si>
  <si>
    <t xml:space="preserve">  Total Expenses</t>
  </si>
  <si>
    <t xml:space="preserve">Transfers </t>
  </si>
  <si>
    <t xml:space="preserve">  Total Income</t>
  </si>
  <si>
    <t>Cumulative Balance</t>
  </si>
  <si>
    <t>Notes</t>
  </si>
  <si>
    <t>6.  Placement contingent upon funds being raised.</t>
  </si>
  <si>
    <t>Revision / Review Dates</t>
  </si>
  <si>
    <r>
      <t xml:space="preserve">1.  </t>
    </r>
    <r>
      <rPr>
        <b/>
        <i/>
        <sz val="11"/>
        <rFont val="Arial"/>
        <family val="2"/>
      </rPr>
      <t>Itineration</t>
    </r>
    <r>
      <rPr>
        <sz val="11"/>
        <rFont val="Arial"/>
        <family val="2"/>
      </rPr>
      <t xml:space="preserve"> is the cost of fundraising</t>
    </r>
  </si>
  <si>
    <r>
      <t xml:space="preserve">2.  </t>
    </r>
    <r>
      <rPr>
        <b/>
        <i/>
        <sz val="11"/>
        <rFont val="Arial"/>
        <family val="2"/>
      </rPr>
      <t>Processing &amp; Placement</t>
    </r>
    <r>
      <rPr>
        <sz val="11"/>
        <rFont val="Arial"/>
        <family val="2"/>
      </rPr>
      <t xml:space="preserve"> consists of assessment subsidy, bootcamp, committee travel expenses, site selection visits,  and prayer cards.</t>
    </r>
  </si>
  <si>
    <r>
      <t xml:space="preserve">3.  </t>
    </r>
    <r>
      <rPr>
        <b/>
        <i/>
        <sz val="11"/>
        <rFont val="Arial"/>
        <family val="2"/>
      </rPr>
      <t>Start-up/Operating</t>
    </r>
    <r>
      <rPr>
        <sz val="11"/>
        <rFont val="Arial"/>
        <family val="2"/>
      </rPr>
      <t xml:space="preserve"> includes some of the costs of getting started, such as computers, office supplies, advertising</t>
    </r>
  </si>
  <si>
    <r>
      <t xml:space="preserve">4.  </t>
    </r>
    <r>
      <rPr>
        <b/>
        <i/>
        <sz val="11"/>
        <rFont val="Arial"/>
        <family val="2"/>
      </rPr>
      <t>Training</t>
    </r>
    <r>
      <rPr>
        <sz val="11"/>
        <rFont val="Arial"/>
        <family val="2"/>
      </rPr>
      <t xml:space="preserve"> includes the National Church Planters Training Conference and Coaching Retreats</t>
    </r>
  </si>
  <si>
    <r>
      <t xml:space="preserve">5.  </t>
    </r>
    <r>
      <rPr>
        <b/>
        <i/>
        <sz val="11"/>
        <rFont val="Arial"/>
        <family val="2"/>
      </rPr>
      <t>Expense</t>
    </r>
    <r>
      <rPr>
        <sz val="11"/>
        <rFont val="Arial"/>
        <family val="2"/>
      </rPr>
      <t xml:space="preserve"> total calculated by reducing Total Income by 10% of Personal Contact giving to allow for uncollected pledges.</t>
    </r>
  </si>
  <si>
    <t>Moving</t>
  </si>
  <si>
    <t>Corp/Foundation</t>
  </si>
  <si>
    <t>Timothy Fund</t>
  </si>
  <si>
    <t>00/00/00</t>
  </si>
  <si>
    <t xml:space="preserve">                      Development          _______________________</t>
  </si>
  <si>
    <t xml:space="preserve">                      MNA Coordinator   _______________________</t>
  </si>
  <si>
    <t>Approved:  CP Coordinator       _______________________</t>
  </si>
  <si>
    <t>Church Planter Name (first name first) - Fund Code</t>
  </si>
  <si>
    <t>Project/Mission Name     City/State</t>
  </si>
  <si>
    <t>Form Last Update:  7/07</t>
  </si>
  <si>
    <t>Support Payout Schedule</t>
  </si>
  <si>
    <t>Eager Planter</t>
  </si>
  <si>
    <t>Sweetland, USA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</si>
  <si>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</si>
  <si>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</si>
  <si>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</si>
  <si>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</si>
  <si>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</si>
  <si>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</si>
  <si>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</si>
  <si>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</si>
  <si>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</si>
  <si>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</si>
  <si>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</si>
  <si>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</si>
  <si>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</si>
  <si>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TOTAL SUPPORT TO PROJECT: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</si>
</sst>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[$-409]h:mm:ss\ AM/PM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21" applyFont="1">
      <alignment/>
      <protection/>
    </xf>
    <xf numFmtId="166" fontId="6" fillId="0" borderId="0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/>
      <protection/>
    </xf>
    <xf numFmtId="0" fontId="7" fillId="0" borderId="0" xfId="21" applyFont="1" applyBorder="1">
      <alignment/>
      <protection/>
    </xf>
    <xf numFmtId="44" fontId="6" fillId="0" borderId="0" xfId="21" applyNumberFormat="1" applyFont="1" applyAlignment="1">
      <alignment horizontal="right"/>
      <protection/>
    </xf>
    <xf numFmtId="14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166" fontId="6" fillId="0" borderId="0" xfId="21" applyNumberFormat="1" applyFont="1" applyAlignment="1">
      <alignment horizontal="right"/>
      <protection/>
    </xf>
    <xf numFmtId="166" fontId="6" fillId="0" borderId="0" xfId="21" applyNumberFormat="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41" fontId="6" fillId="0" borderId="1" xfId="21" applyNumberFormat="1" applyFont="1" applyBorder="1">
      <alignment/>
      <protection/>
    </xf>
    <xf numFmtId="42" fontId="6" fillId="0" borderId="1" xfId="21" applyNumberFormat="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center"/>
      <protection/>
    </xf>
    <xf numFmtId="42" fontId="6" fillId="0" borderId="0" xfId="21" applyNumberFormat="1" applyFont="1" applyBorder="1">
      <alignment/>
      <protection/>
    </xf>
    <xf numFmtId="42" fontId="7" fillId="0" borderId="1" xfId="21" applyNumberFormat="1" applyFont="1" applyBorder="1" applyAlignment="1">
      <alignment horizontal="center"/>
      <protection/>
    </xf>
    <xf numFmtId="41" fontId="6" fillId="0" borderId="2" xfId="21" applyNumberFormat="1" applyFont="1" applyBorder="1">
      <alignment/>
      <protection/>
    </xf>
    <xf numFmtId="42" fontId="6" fillId="0" borderId="3" xfId="21" applyNumberFormat="1" applyFont="1" applyBorder="1">
      <alignment/>
      <protection/>
    </xf>
    <xf numFmtId="164" fontId="6" fillId="0" borderId="0" xfId="21" applyNumberFormat="1" applyFont="1" applyBorder="1">
      <alignment/>
      <protection/>
    </xf>
    <xf numFmtId="0" fontId="7" fillId="0" borderId="0" xfId="21" applyFont="1" quotePrefix="1">
      <alignment/>
      <protection/>
    </xf>
    <xf numFmtId="0" fontId="7" fillId="0" borderId="0" xfId="21" applyFont="1" applyAlignment="1">
      <alignment horizontal="left"/>
      <protection/>
    </xf>
    <xf numFmtId="17" fontId="6" fillId="0" borderId="0" xfId="21" applyNumberFormat="1" applyFont="1" applyBorder="1" applyAlignment="1" quotePrefix="1">
      <alignment horizontal="center"/>
      <protection/>
    </xf>
    <xf numFmtId="0" fontId="7" fillId="0" borderId="0" xfId="21" applyFont="1" applyAlignment="1">
      <alignment horizontal="right"/>
      <protection/>
    </xf>
    <xf numFmtId="165" fontId="6" fillId="0" borderId="0" xfId="21" applyNumberFormat="1" applyFont="1" applyBorder="1">
      <alignment/>
      <protection/>
    </xf>
    <xf numFmtId="165" fontId="6" fillId="0" borderId="0" xfId="21" applyNumberFormat="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17" fontId="6" fillId="0" borderId="0" xfId="21" applyNumberFormat="1" applyFont="1" applyBorder="1" applyAlignment="1" quotePrefix="1">
      <alignment horizontal="left"/>
      <protection/>
    </xf>
    <xf numFmtId="0" fontId="6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Border="1" applyAlignment="1">
      <alignment horizontal="center"/>
      <protection/>
    </xf>
    <xf numFmtId="41" fontId="6" fillId="0" borderId="4" xfId="21" applyNumberFormat="1" applyFont="1" applyBorder="1">
      <alignment/>
      <protection/>
    </xf>
    <xf numFmtId="42" fontId="6" fillId="0" borderId="5" xfId="21" applyNumberFormat="1" applyFont="1" applyBorder="1">
      <alignment/>
      <protection/>
    </xf>
    <xf numFmtId="42" fontId="6" fillId="0" borderId="6" xfId="21" applyNumberFormat="1" applyFont="1" applyBorder="1">
      <alignment/>
      <protection/>
    </xf>
    <xf numFmtId="42" fontId="6" fillId="0" borderId="7" xfId="21" applyNumberFormat="1" applyFont="1" applyBorder="1">
      <alignment/>
      <protection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2" borderId="0" xfId="0" applyFont="1" applyFill="1" applyAlignment="1">
      <alignment horizontal="justify"/>
    </xf>
    <xf numFmtId="0" fontId="15" fillId="0" borderId="0" xfId="0" applyFont="1" applyAlignment="1">
      <alignment horizontal="justify"/>
    </xf>
    <xf numFmtId="4" fontId="12" fillId="0" borderId="8" xfId="0" applyNumberFormat="1" applyFont="1" applyBorder="1" applyAlignment="1">
      <alignment horizontal="justify"/>
    </xf>
    <xf numFmtId="4" fontId="12" fillId="0" borderId="9" xfId="0" applyNumberFormat="1" applyFont="1" applyBorder="1" applyAlignment="1">
      <alignment horizontal="justify"/>
    </xf>
    <xf numFmtId="4" fontId="12" fillId="0" borderId="10" xfId="0" applyNumberFormat="1" applyFont="1" applyBorder="1" applyAlignment="1">
      <alignment horizontal="justify"/>
    </xf>
    <xf numFmtId="4" fontId="12" fillId="0" borderId="11" xfId="0" applyNumberFormat="1" applyFont="1" applyBorder="1" applyAlignment="1">
      <alignment horizontal="justify"/>
    </xf>
    <xf numFmtId="4" fontId="12" fillId="0" borderId="12" xfId="0" applyNumberFormat="1" applyFont="1" applyBorder="1" applyAlignment="1">
      <alignment horizontal="justify"/>
    </xf>
    <xf numFmtId="4" fontId="12" fillId="0" borderId="13" xfId="0" applyNumberFormat="1" applyFont="1" applyBorder="1" applyAlignment="1">
      <alignment horizontal="justify"/>
    </xf>
    <xf numFmtId="4" fontId="12" fillId="0" borderId="14" xfId="0" applyNumberFormat="1" applyFont="1" applyBorder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6" xfId="0" applyFont="1" applyBorder="1" applyAlignment="1">
      <alignment horizontal="justify"/>
    </xf>
    <xf numFmtId="0" fontId="12" fillId="0" borderId="17" xfId="0" applyFont="1" applyBorder="1" applyAlignment="1">
      <alignment horizontal="justify"/>
    </xf>
    <xf numFmtId="0" fontId="12" fillId="0" borderId="13" xfId="0" applyFont="1" applyBorder="1" applyAlignment="1">
      <alignment horizontal="justify"/>
    </xf>
    <xf numFmtId="8" fontId="12" fillId="0" borderId="18" xfId="0" applyNumberFormat="1" applyFont="1" applyBorder="1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19" xfId="0" applyFont="1" applyBorder="1" applyAlignment="1">
      <alignment horizontal="justify"/>
    </xf>
    <xf numFmtId="0" fontId="7" fillId="0" borderId="0" xfId="21" applyFont="1" applyBorder="1" applyAlignment="1">
      <alignment/>
      <protection/>
    </xf>
    <xf numFmtId="0" fontId="7" fillId="3" borderId="20" xfId="21" applyFont="1" applyFill="1" applyBorder="1" applyAlignment="1">
      <alignment horizontal="center"/>
      <protection/>
    </xf>
    <xf numFmtId="0" fontId="7" fillId="3" borderId="21" xfId="21" applyFont="1" applyFill="1" applyBorder="1" applyAlignment="1">
      <alignment horizontal="center"/>
      <protection/>
    </xf>
    <xf numFmtId="0" fontId="7" fillId="3" borderId="22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&amp; Payout-Veaze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2"/>
  <sheetViews>
    <sheetView showGridLines="0" zoomScale="75" zoomScaleNormal="75" workbookViewId="0" topLeftCell="A1">
      <selection activeCell="A9" sqref="A9:N9"/>
    </sheetView>
  </sheetViews>
  <sheetFormatPr defaultColWidth="9.00390625" defaultRowHeight="12.75"/>
  <cols>
    <col min="1" max="1" width="21.875" style="3" customWidth="1"/>
    <col min="2" max="2" width="14.25390625" style="3" customWidth="1"/>
    <col min="3" max="11" width="12.75390625" style="3" customWidth="1"/>
    <col min="12" max="12" width="12.00390625" style="3" customWidth="1"/>
    <col min="13" max="14" width="12.75390625" style="3" customWidth="1"/>
    <col min="15" max="16384" width="10.75390625" style="3" customWidth="1"/>
  </cols>
  <sheetData>
    <row r="3" spans="1:15" ht="15">
      <c r="A3" s="1" t="s">
        <v>7</v>
      </c>
      <c r="B3" s="2" t="s">
        <v>48</v>
      </c>
      <c r="J3" s="4"/>
      <c r="K3" s="58" t="s">
        <v>51</v>
      </c>
      <c r="L3" s="58"/>
      <c r="M3" s="58"/>
      <c r="N3" s="58"/>
      <c r="O3" s="8"/>
    </row>
    <row r="4" spans="1:14" ht="15">
      <c r="A4" s="1" t="s">
        <v>8</v>
      </c>
      <c r="B4" s="6">
        <v>0</v>
      </c>
      <c r="C4" s="7"/>
      <c r="J4" s="4"/>
      <c r="K4" s="58" t="s">
        <v>49</v>
      </c>
      <c r="L4" s="58"/>
      <c r="M4" s="58"/>
      <c r="N4" s="58"/>
    </row>
    <row r="5" spans="1:14" ht="15">
      <c r="A5" s="1" t="s">
        <v>9</v>
      </c>
      <c r="B5" s="9">
        <f ca="1">NOW()</f>
        <v>37923.416435300926</v>
      </c>
      <c r="J5" s="4"/>
      <c r="K5" s="58" t="s">
        <v>50</v>
      </c>
      <c r="L5" s="58"/>
      <c r="M5" s="58"/>
      <c r="N5" s="58"/>
    </row>
    <row r="6" spans="2:14" ht="15">
      <c r="B6" s="10"/>
      <c r="J6" s="4"/>
      <c r="K6" s="58"/>
      <c r="L6" s="58"/>
      <c r="M6" s="58"/>
      <c r="N6" s="58"/>
    </row>
    <row r="7" spans="1:14" ht="23.25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20.25">
      <c r="A8" s="63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20.25">
      <c r="A9" s="63" t="s">
        <v>53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3" spans="2:12" ht="15">
      <c r="B13" s="11">
        <v>2008</v>
      </c>
      <c r="C13" s="11"/>
      <c r="D13" s="11"/>
      <c r="E13" s="11"/>
      <c r="F13" s="11">
        <v>2009</v>
      </c>
      <c r="G13" s="11"/>
      <c r="H13" s="11"/>
      <c r="I13" s="11"/>
      <c r="J13" s="11">
        <v>2010</v>
      </c>
      <c r="K13" s="11"/>
      <c r="L13" s="11"/>
    </row>
    <row r="14" spans="2:13" ht="14.25">
      <c r="B14" s="12" t="s">
        <v>11</v>
      </c>
      <c r="C14" s="12" t="s">
        <v>12</v>
      </c>
      <c r="D14" s="12" t="s">
        <v>13</v>
      </c>
      <c r="E14" s="12" t="s">
        <v>14</v>
      </c>
      <c r="F14" s="12" t="s">
        <v>11</v>
      </c>
      <c r="G14" s="12" t="s">
        <v>15</v>
      </c>
      <c r="H14" s="12" t="s">
        <v>13</v>
      </c>
      <c r="I14" s="12" t="s">
        <v>14</v>
      </c>
      <c r="J14" s="12" t="s">
        <v>11</v>
      </c>
      <c r="K14" s="12" t="s">
        <v>12</v>
      </c>
      <c r="L14" s="12" t="s">
        <v>13</v>
      </c>
      <c r="M14" s="12" t="s">
        <v>14</v>
      </c>
    </row>
    <row r="15" spans="1:14" ht="15">
      <c r="A15" s="8"/>
      <c r="B15" s="13" t="s">
        <v>16</v>
      </c>
      <c r="C15" s="13" t="s">
        <v>17</v>
      </c>
      <c r="D15" s="13" t="s">
        <v>18</v>
      </c>
      <c r="E15" s="13" t="s">
        <v>19</v>
      </c>
      <c r="F15" s="13" t="s">
        <v>20</v>
      </c>
      <c r="G15" s="13" t="s">
        <v>21</v>
      </c>
      <c r="H15" s="13" t="s">
        <v>22</v>
      </c>
      <c r="I15" s="13" t="s">
        <v>23</v>
      </c>
      <c r="J15" s="13" t="s">
        <v>24</v>
      </c>
      <c r="K15" s="13" t="s">
        <v>25</v>
      </c>
      <c r="L15" s="13" t="s">
        <v>26</v>
      </c>
      <c r="M15" s="13" t="s">
        <v>27</v>
      </c>
      <c r="N15" s="13" t="s">
        <v>28</v>
      </c>
    </row>
    <row r="16" spans="1:14" ht="15">
      <c r="A16" s="5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4.25">
      <c r="A17" s="8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aca="true" t="shared" si="0" ref="N17:N23">SUM(B17:M17)</f>
        <v>0</v>
      </c>
    </row>
    <row r="18" spans="1:14" ht="14.25">
      <c r="A18" s="8" t="s">
        <v>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f t="shared" si="0"/>
        <v>0</v>
      </c>
    </row>
    <row r="19" spans="1:14" ht="14.25">
      <c r="A19" s="8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f t="shared" si="0"/>
        <v>0</v>
      </c>
    </row>
    <row r="20" spans="1:14" ht="14.25">
      <c r="A20" s="8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f t="shared" si="0"/>
        <v>0</v>
      </c>
    </row>
    <row r="21" spans="1:14" ht="14.25">
      <c r="A21" s="8" t="s">
        <v>31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f t="shared" si="0"/>
        <v>0</v>
      </c>
    </row>
    <row r="22" spans="1:14" ht="14.25">
      <c r="A22" s="8" t="s">
        <v>32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f t="shared" si="0"/>
        <v>0</v>
      </c>
    </row>
    <row r="23" spans="1:14" ht="15" thickBot="1">
      <c r="A23" s="8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>
        <f t="shared" si="0"/>
        <v>0</v>
      </c>
    </row>
    <row r="24" spans="1:14" ht="15.75" thickBot="1">
      <c r="A24" s="16" t="s">
        <v>33</v>
      </c>
      <c r="B24" s="36">
        <f aca="true" t="shared" si="1" ref="B24:N24">SUM(B17:B23)</f>
        <v>0</v>
      </c>
      <c r="C24" s="37">
        <f t="shared" si="1"/>
        <v>0</v>
      </c>
      <c r="D24" s="37">
        <f t="shared" si="1"/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8">
        <f t="shared" si="1"/>
        <v>0</v>
      </c>
    </row>
    <row r="25" spans="1:14" s="8" customFormat="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s="8" customFormat="1" ht="14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s="8" customFormat="1" ht="15">
      <c r="B27" s="19" t="s">
        <v>16</v>
      </c>
      <c r="C27" s="19" t="s">
        <v>17</v>
      </c>
      <c r="D27" s="19" t="s">
        <v>18</v>
      </c>
      <c r="E27" s="19" t="s">
        <v>19</v>
      </c>
      <c r="F27" s="19" t="s">
        <v>20</v>
      </c>
      <c r="G27" s="19" t="s">
        <v>21</v>
      </c>
      <c r="H27" s="19" t="s">
        <v>22</v>
      </c>
      <c r="I27" s="19" t="s">
        <v>23</v>
      </c>
      <c r="J27" s="19" t="s">
        <v>24</v>
      </c>
      <c r="K27" s="19" t="s">
        <v>25</v>
      </c>
      <c r="L27" s="19" t="s">
        <v>26</v>
      </c>
      <c r="M27" s="19" t="s">
        <v>27</v>
      </c>
      <c r="N27" s="19" t="s">
        <v>28</v>
      </c>
    </row>
    <row r="28" spans="1:14" ht="15">
      <c r="A28" s="5" t="s">
        <v>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4.25">
      <c r="A29" s="8" t="s">
        <v>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aca="true" t="shared" si="2" ref="N29:N34">SUM(B29:M29)</f>
        <v>0</v>
      </c>
    </row>
    <row r="30" spans="1:14" ht="14.25">
      <c r="A30" s="8" t="s">
        <v>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f t="shared" si="2"/>
        <v>0</v>
      </c>
    </row>
    <row r="31" spans="1:14" ht="14.25">
      <c r="A31" s="8" t="s">
        <v>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f t="shared" si="2"/>
        <v>0</v>
      </c>
    </row>
    <row r="32" spans="1:14" ht="14.25">
      <c r="A32" s="8" t="s">
        <v>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2"/>
        <v>0</v>
      </c>
    </row>
    <row r="33" spans="1:14" ht="14.25">
      <c r="A33" s="8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f t="shared" si="2"/>
        <v>0</v>
      </c>
    </row>
    <row r="34" spans="1:14" ht="15" thickBot="1">
      <c r="A34" s="8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2"/>
        <v>0</v>
      </c>
    </row>
    <row r="35" spans="1:14" ht="15.75" thickBot="1">
      <c r="A35" s="16" t="s">
        <v>35</v>
      </c>
      <c r="B35" s="36">
        <f aca="true" t="shared" si="3" ref="B35:N35">SUM(B29:B34)</f>
        <v>0</v>
      </c>
      <c r="C35" s="37">
        <f t="shared" si="3"/>
        <v>0</v>
      </c>
      <c r="D35" s="37">
        <f t="shared" si="3"/>
        <v>0</v>
      </c>
      <c r="E35" s="37">
        <f t="shared" si="3"/>
        <v>0</v>
      </c>
      <c r="F35" s="37">
        <f t="shared" si="3"/>
        <v>0</v>
      </c>
      <c r="G35" s="37">
        <f t="shared" si="3"/>
        <v>0</v>
      </c>
      <c r="H35" s="37">
        <f t="shared" si="3"/>
        <v>0</v>
      </c>
      <c r="I35" s="37">
        <f t="shared" si="3"/>
        <v>0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</v>
      </c>
      <c r="N35" s="38">
        <f t="shared" si="3"/>
        <v>0</v>
      </c>
    </row>
    <row r="36" spans="1:14" s="8" customFormat="1" ht="15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 thickBot="1">
      <c r="A37" s="5" t="s">
        <v>36</v>
      </c>
      <c r="B37" s="21">
        <f>B35-B24</f>
        <v>0</v>
      </c>
      <c r="C37" s="21">
        <f aca="true" t="shared" si="4" ref="C37:M37">B37+(C35-C24)</f>
        <v>0</v>
      </c>
      <c r="D37" s="21">
        <f t="shared" si="4"/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  <c r="H37" s="21">
        <f t="shared" si="4"/>
        <v>0</v>
      </c>
      <c r="I37" s="21">
        <f t="shared" si="4"/>
        <v>0</v>
      </c>
      <c r="J37" s="21">
        <f t="shared" si="4"/>
        <v>0</v>
      </c>
      <c r="K37" s="21">
        <f t="shared" si="4"/>
        <v>0</v>
      </c>
      <c r="L37" s="21">
        <f t="shared" si="4"/>
        <v>0</v>
      </c>
      <c r="M37" s="21">
        <f t="shared" si="4"/>
        <v>0</v>
      </c>
      <c r="N37" s="18"/>
    </row>
    <row r="38" spans="1:14" ht="15.75" thickTop="1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15" thickBot="1"/>
    <row r="40" spans="2:11" ht="15.75" thickBot="1">
      <c r="B40" s="59" t="s">
        <v>37</v>
      </c>
      <c r="C40" s="60"/>
      <c r="D40" s="60"/>
      <c r="E40" s="60"/>
      <c r="F40" s="60"/>
      <c r="G40" s="60"/>
      <c r="H40" s="60"/>
      <c r="I40" s="60"/>
      <c r="J40" s="60"/>
      <c r="K40" s="61"/>
    </row>
    <row r="41" spans="2:11" s="33" customFormat="1" ht="15"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2:14" ht="15">
      <c r="B42" s="1" t="s">
        <v>40</v>
      </c>
      <c r="N42" s="22"/>
    </row>
    <row r="43" ht="15">
      <c r="B43" s="23" t="s">
        <v>41</v>
      </c>
    </row>
    <row r="44" ht="15">
      <c r="B44" s="1" t="s">
        <v>42</v>
      </c>
    </row>
    <row r="45" ht="15">
      <c r="B45" s="1" t="s">
        <v>43</v>
      </c>
    </row>
    <row r="46" ht="15">
      <c r="B46" s="1" t="s">
        <v>44</v>
      </c>
    </row>
    <row r="47" ht="15">
      <c r="B47" s="23" t="s">
        <v>38</v>
      </c>
    </row>
    <row r="48" ht="15">
      <c r="B48" s="23"/>
    </row>
    <row r="49" ht="15.75" thickBot="1">
      <c r="B49" s="23"/>
    </row>
    <row r="50" spans="2:11" ht="15.75" thickBot="1">
      <c r="B50" s="59" t="s">
        <v>39</v>
      </c>
      <c r="C50" s="60"/>
      <c r="D50" s="60"/>
      <c r="E50" s="60"/>
      <c r="F50" s="60"/>
      <c r="G50" s="60"/>
      <c r="H50" s="60"/>
      <c r="I50" s="60"/>
      <c r="J50" s="60"/>
      <c r="K50" s="61"/>
    </row>
    <row r="51" ht="15">
      <c r="B51" s="23"/>
    </row>
    <row r="53" spans="1:13" ht="15">
      <c r="A53" s="24"/>
      <c r="B53" s="25"/>
      <c r="C53" s="8"/>
      <c r="G53" s="26"/>
      <c r="K53" s="27"/>
      <c r="L53" s="27"/>
      <c r="M53" s="27"/>
    </row>
    <row r="54" spans="1:13" ht="15">
      <c r="A54" s="24"/>
      <c r="B54" s="28"/>
      <c r="C54" s="8"/>
      <c r="H54" s="29"/>
      <c r="I54" s="27"/>
      <c r="J54" s="27"/>
      <c r="K54" s="27"/>
      <c r="L54" s="27"/>
      <c r="M54" s="27"/>
    </row>
    <row r="55" spans="2:13" ht="14.25">
      <c r="B55" s="30"/>
      <c r="C55" s="8"/>
      <c r="H55" s="29"/>
      <c r="I55" s="27"/>
      <c r="J55" s="27"/>
      <c r="K55" s="27"/>
      <c r="L55" s="27"/>
      <c r="M55" s="27"/>
    </row>
    <row r="56" ht="14.25">
      <c r="B56" s="31"/>
    </row>
    <row r="57" spans="1:2" ht="14.25">
      <c r="A57" s="31"/>
      <c r="B57" s="31"/>
    </row>
    <row r="58" spans="1:2" ht="14.25">
      <c r="A58" s="31"/>
      <c r="B58" s="31"/>
    </row>
    <row r="59" spans="1:2" ht="14.25">
      <c r="A59" s="31"/>
      <c r="B59" s="31"/>
    </row>
    <row r="60" spans="1:2" ht="14.25">
      <c r="A60" s="31"/>
      <c r="B60" s="31"/>
    </row>
    <row r="61" spans="1:2" ht="14.25">
      <c r="A61" s="31" t="s">
        <v>54</v>
      </c>
      <c r="B61" s="31"/>
    </row>
    <row r="62" ht="14.25">
      <c r="A62" s="32"/>
    </row>
  </sheetData>
  <mergeCells count="9">
    <mergeCell ref="K3:N3"/>
    <mergeCell ref="B50:K50"/>
    <mergeCell ref="A7:N7"/>
    <mergeCell ref="A8:N8"/>
    <mergeCell ref="A9:N9"/>
    <mergeCell ref="B40:K40"/>
    <mergeCell ref="K4:N4"/>
    <mergeCell ref="K5:N5"/>
    <mergeCell ref="K6:N6"/>
  </mergeCells>
  <printOptions horizontalCentered="1"/>
  <pageMargins left="0" right="0" top="1" bottom="0" header="0.4" footer="0.4"/>
  <pageSetup fitToHeight="1" fitToWidth="1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13" sqref="B13"/>
    </sheetView>
  </sheetViews>
  <sheetFormatPr defaultColWidth="9.00390625" defaultRowHeight="12.75"/>
  <cols>
    <col min="14" max="14" width="13.875" style="0" customWidth="1"/>
  </cols>
  <sheetData>
    <row r="1" spans="1:14" ht="23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3.25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3.25">
      <c r="A4" s="39"/>
      <c r="B4" s="39"/>
      <c r="C4" s="39"/>
      <c r="D4" s="39"/>
      <c r="E4" s="39"/>
      <c r="F4" s="39"/>
      <c r="G4" s="39"/>
      <c r="H4" s="40"/>
      <c r="I4" s="39"/>
      <c r="J4" s="39"/>
      <c r="K4" s="39"/>
      <c r="L4" s="39"/>
      <c r="M4" s="39"/>
      <c r="N4" s="39"/>
    </row>
    <row r="5" spans="1:14" ht="13.5" thickBot="1">
      <c r="A5" s="39"/>
      <c r="B5" s="41" t="s">
        <v>58</v>
      </c>
      <c r="C5" s="41" t="s">
        <v>59</v>
      </c>
      <c r="D5" s="41" t="s">
        <v>60</v>
      </c>
      <c r="E5" s="41" t="s">
        <v>61</v>
      </c>
      <c r="F5" s="41" t="s">
        <v>62</v>
      </c>
      <c r="G5" s="41" t="s">
        <v>63</v>
      </c>
      <c r="H5" s="41" t="s">
        <v>64</v>
      </c>
      <c r="I5" s="41" t="s">
        <v>65</v>
      </c>
      <c r="J5" s="41" t="s">
        <v>66</v>
      </c>
      <c r="K5" s="41" t="s">
        <v>67</v>
      </c>
      <c r="L5" s="41" t="s">
        <v>68</v>
      </c>
      <c r="M5" s="41" t="s">
        <v>69</v>
      </c>
      <c r="N5" s="41" t="s">
        <v>70</v>
      </c>
    </row>
    <row r="6" spans="1:14" ht="14.25" thickBot="1" thickTop="1">
      <c r="A6" s="42">
        <v>2008</v>
      </c>
      <c r="B6" s="43">
        <v>7000</v>
      </c>
      <c r="C6" s="44">
        <v>7000</v>
      </c>
      <c r="D6" s="44">
        <v>7000</v>
      </c>
      <c r="E6" s="44">
        <v>7000</v>
      </c>
      <c r="F6" s="44">
        <v>7000</v>
      </c>
      <c r="G6" s="44">
        <v>7000</v>
      </c>
      <c r="H6" s="44">
        <v>7000</v>
      </c>
      <c r="I6" s="44">
        <v>7000</v>
      </c>
      <c r="J6" s="44">
        <v>7000</v>
      </c>
      <c r="K6" s="44">
        <v>7000</v>
      </c>
      <c r="L6" s="44">
        <v>7000</v>
      </c>
      <c r="M6" s="44">
        <v>7000</v>
      </c>
      <c r="N6" s="45">
        <v>84000</v>
      </c>
    </row>
    <row r="7" spans="1:14" ht="13.5" thickBot="1">
      <c r="A7" s="42">
        <v>2009</v>
      </c>
      <c r="B7" s="46">
        <v>6666.67</v>
      </c>
      <c r="C7" s="47">
        <v>6666.67</v>
      </c>
      <c r="D7" s="47">
        <v>6666.67</v>
      </c>
      <c r="E7" s="47">
        <v>6000</v>
      </c>
      <c r="F7" s="47">
        <v>6000</v>
      </c>
      <c r="G7" s="47">
        <v>6000</v>
      </c>
      <c r="H7" s="47">
        <v>5333.33</v>
      </c>
      <c r="I7" s="47">
        <v>5333.33</v>
      </c>
      <c r="J7" s="47">
        <v>5333.33</v>
      </c>
      <c r="K7" s="47">
        <v>4666.67</v>
      </c>
      <c r="L7" s="47">
        <v>4666.67</v>
      </c>
      <c r="M7" s="47">
        <v>4666.67</v>
      </c>
      <c r="N7" s="48">
        <v>68000</v>
      </c>
    </row>
    <row r="8" spans="1:14" ht="13.5" thickBot="1">
      <c r="A8" s="42">
        <v>2010</v>
      </c>
      <c r="B8" s="46">
        <v>3333.33</v>
      </c>
      <c r="C8" s="47">
        <v>3333.33</v>
      </c>
      <c r="D8" s="47">
        <v>3333.33</v>
      </c>
      <c r="E8" s="47">
        <v>3333.33</v>
      </c>
      <c r="F8" s="47">
        <v>3333.33</v>
      </c>
      <c r="G8" s="47">
        <v>3333.33</v>
      </c>
      <c r="H8" s="49">
        <v>3000</v>
      </c>
      <c r="I8" s="49">
        <v>3000</v>
      </c>
      <c r="J8" s="49">
        <v>3000</v>
      </c>
      <c r="K8" s="49">
        <v>3000</v>
      </c>
      <c r="L8" s="49">
        <v>3000</v>
      </c>
      <c r="M8" s="49">
        <v>1300</v>
      </c>
      <c r="N8" s="48">
        <v>36300</v>
      </c>
    </row>
    <row r="9" spans="1:14" ht="13.5" thickBot="1">
      <c r="A9" s="42">
        <v>2011</v>
      </c>
      <c r="B9" s="50"/>
      <c r="C9" s="51"/>
      <c r="D9" s="51"/>
      <c r="E9" s="51"/>
      <c r="F9" s="51"/>
      <c r="G9" s="51"/>
      <c r="H9" s="52"/>
      <c r="I9" s="52"/>
      <c r="J9" s="52"/>
      <c r="K9" s="52"/>
      <c r="L9" s="52"/>
      <c r="M9" s="52"/>
      <c r="N9" s="53">
        <v>0</v>
      </c>
    </row>
    <row r="10" spans="1:14" ht="14.25" thickBot="1" thickTop="1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4">
        <v>188300</v>
      </c>
    </row>
    <row r="11" spans="1:14" ht="13.5" thickTop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</sheetData>
  <mergeCells count="4">
    <mergeCell ref="A1:N1"/>
    <mergeCell ref="A2:N2"/>
    <mergeCell ref="A3:N3"/>
    <mergeCell ref="A10:M10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2007-10-24T20:23:19Z</cp:lastPrinted>
  <dcterms:created xsi:type="dcterms:W3CDTF">2000-05-15T17:32:09Z</dcterms:created>
  <dcterms:modified xsi:type="dcterms:W3CDTF">2007-10-30T13:59:51Z</dcterms:modified>
  <cp:category/>
  <cp:version/>
  <cp:contentType/>
  <cp:contentStatus/>
</cp:coreProperties>
</file>